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5" windowHeight="11760" activeTab="0"/>
  </bookViews>
  <sheets>
    <sheet name="Sheet1" sheetId="1" r:id="rId1"/>
  </sheets>
  <definedNames>
    <definedName name="_xlnm.Print_Area" localSheetId="0">'Sheet1'!$A$1:$Z$35</definedName>
  </definedNames>
  <calcPr fullCalcOnLoad="1"/>
</workbook>
</file>

<file path=xl/sharedStrings.xml><?xml version="1.0" encoding="utf-8"?>
<sst xmlns="http://schemas.openxmlformats.org/spreadsheetml/2006/main" count="49" uniqueCount="49">
  <si>
    <t>Hole</t>
  </si>
  <si>
    <t>Out</t>
  </si>
  <si>
    <t>In</t>
  </si>
  <si>
    <t>Total</t>
  </si>
  <si>
    <t>Par</t>
  </si>
  <si>
    <t>Men's Handicap</t>
  </si>
  <si>
    <t>Women's Handicap</t>
  </si>
  <si>
    <t>Date:</t>
  </si>
  <si>
    <t>HCP</t>
  </si>
  <si>
    <t>Net</t>
  </si>
  <si>
    <t>INITIAL</t>
  </si>
  <si>
    <t>Scorer:</t>
  </si>
  <si>
    <t>Please play according to USGA rules and observe customary golf etiquette.</t>
  </si>
  <si>
    <t xml:space="preserve">* Golfers are responsible for injuries or damage caused by their actions, including </t>
  </si>
  <si>
    <t xml:space="preserve">  errant shots.</t>
  </si>
  <si>
    <t>* LOCAL RULES</t>
  </si>
  <si>
    <t>* Stones in bunkers may be removed without penalty.</t>
  </si>
  <si>
    <t>* All water hazards are lateral and are defined as the water's edge, unless</t>
  </si>
  <si>
    <t xml:space="preserve">  marked by red stakes or lines.</t>
  </si>
  <si>
    <t xml:space="preserve">* Wood chips around the base of trees are considered 'through the green.' </t>
  </si>
  <si>
    <t xml:space="preserve">  No relief granted.</t>
  </si>
  <si>
    <t>* Please play "Ready Golf." Our goal is no more than 4 hours for 18 holes.</t>
  </si>
  <si>
    <t>* Please rake bunkers, repair ball marks, fill divots and use trash cans.</t>
  </si>
  <si>
    <t>* Please wear appropriate golf attire at all times.</t>
  </si>
  <si>
    <t>* Park Rules prohibit alcoholic beverages unless permitted.  The Rancho Simi Grill</t>
  </si>
  <si>
    <t>is permitted and we ask that you follow this rule and do not bring your own alcoholic</t>
  </si>
  <si>
    <t xml:space="preserve">beverages. This will help support the Park District and, more importantly, help us </t>
  </si>
  <si>
    <t>conform to health and liquor code.  Coolers are not allowed.</t>
  </si>
  <si>
    <t xml:space="preserve">* You must be 18 or older to operate golf carts. Please keep carts 30 yards from </t>
  </si>
  <si>
    <t>greens and tees and observe the 90 degree cart rule.</t>
  </si>
  <si>
    <t xml:space="preserve">* As recommeded by the USGA, there is no penalty for accidentally  </t>
  </si>
  <si>
    <t xml:space="preserve">  moving a ball or ball marker on a putting green.</t>
  </si>
  <si>
    <t>Black</t>
  </si>
  <si>
    <t>Gold</t>
  </si>
  <si>
    <t>Silver</t>
  </si>
  <si>
    <t>Bronze</t>
  </si>
  <si>
    <t xml:space="preserve">Copper </t>
  </si>
  <si>
    <t>M 60.7/99</t>
  </si>
  <si>
    <t>M  71.5/128</t>
  </si>
  <si>
    <t>W  78.7/138</t>
  </si>
  <si>
    <t>M  70.2/124</t>
  </si>
  <si>
    <t>W  77.1/135</t>
  </si>
  <si>
    <t>M  68.0/119</t>
  </si>
  <si>
    <t>W  74.5/130</t>
  </si>
  <si>
    <t>M  65.2/111</t>
  </si>
  <si>
    <t>W  70.9/125</t>
  </si>
  <si>
    <t>W  64.8/105</t>
  </si>
  <si>
    <t>SIMI HILLS GOLF COURSE                                                                                                                                                           WWW.SIMIHILLSGOLF.COM</t>
  </si>
  <si>
    <t xml:space="preserve">  Attest: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</si>
</sst>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sz val="10"/>
      <name val="Times New Roman"/>
      <family val="1"/>
    </font>
    <font>
      <sz val="10"/>
      <name val="Comic Sans MS"/>
      <family val="4"/>
    </font>
    <font>
      <sz val="11"/>
      <name val="Arial"/>
      <family val="2"/>
    </font>
    <font>
      <sz val="10"/>
      <name val="Arial Baltic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 Baltic"/>
      <family val="0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9"/>
      <color theme="0"/>
      <name val="Arial"/>
      <family val="2"/>
    </font>
    <font>
      <sz val="14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FFDF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center" textRotation="255"/>
    </xf>
    <xf numFmtId="0" fontId="0" fillId="0" borderId="0" xfId="0" applyFont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5" fillId="36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51" fillId="37" borderId="11" xfId="0" applyFont="1" applyFill="1" applyBorder="1" applyAlignment="1">
      <alignment horizontal="center"/>
    </xf>
    <xf numFmtId="0" fontId="51" fillId="38" borderId="13" xfId="0" applyFont="1" applyFill="1" applyBorder="1" applyAlignment="1">
      <alignment horizontal="center"/>
    </xf>
    <xf numFmtId="0" fontId="51" fillId="38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0" fontId="51" fillId="37" borderId="13" xfId="0" applyFont="1" applyFill="1" applyBorder="1" applyAlignment="1">
      <alignment horizontal="center"/>
    </xf>
    <xf numFmtId="0" fontId="3" fillId="39" borderId="13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0" fontId="3" fillId="39" borderId="13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2" fillId="34" borderId="15" xfId="0" applyFont="1" applyFill="1" applyBorder="1" applyAlignment="1">
      <alignment horizontal="left" vertical="center"/>
    </xf>
    <xf numFmtId="0" fontId="52" fillId="34" borderId="16" xfId="0" applyFont="1" applyFill="1" applyBorder="1" applyAlignment="1">
      <alignment horizontal="left" vertical="center"/>
    </xf>
    <xf numFmtId="0" fontId="49" fillId="34" borderId="17" xfId="0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left" vertical="center"/>
    </xf>
    <xf numFmtId="0" fontId="10" fillId="39" borderId="16" xfId="0" applyFont="1" applyFill="1" applyBorder="1" applyAlignment="1">
      <alignment horizontal="left" vertical="center"/>
    </xf>
    <xf numFmtId="0" fontId="3" fillId="39" borderId="17" xfId="0" applyFont="1" applyFill="1" applyBorder="1" applyAlignment="1">
      <alignment horizontal="center" vertical="center"/>
    </xf>
    <xf numFmtId="0" fontId="3" fillId="39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left"/>
    </xf>
    <xf numFmtId="0" fontId="4" fillId="32" borderId="18" xfId="0" applyFont="1" applyFill="1" applyBorder="1" applyAlignment="1">
      <alignment horizontal="left"/>
    </xf>
    <xf numFmtId="0" fontId="10" fillId="36" borderId="15" xfId="0" applyFont="1" applyFill="1" applyBorder="1" applyAlignment="1">
      <alignment horizontal="left" vertical="center"/>
    </xf>
    <xf numFmtId="0" fontId="10" fillId="36" borderId="16" xfId="0" applyFont="1" applyFill="1" applyBorder="1" applyAlignment="1">
      <alignment horizontal="left" vertical="center"/>
    </xf>
    <xf numFmtId="0" fontId="52" fillId="34" borderId="19" xfId="0" applyFont="1" applyFill="1" applyBorder="1" applyAlignment="1">
      <alignment horizontal="left"/>
    </xf>
    <xf numFmtId="0" fontId="52" fillId="34" borderId="12" xfId="0" applyFont="1" applyFill="1" applyBorder="1" applyAlignment="1">
      <alignment horizontal="left"/>
    </xf>
    <xf numFmtId="0" fontId="9" fillId="35" borderId="19" xfId="0" applyFont="1" applyFill="1" applyBorder="1" applyAlignment="1">
      <alignment horizontal="left"/>
    </xf>
    <xf numFmtId="0" fontId="9" fillId="35" borderId="12" xfId="0" applyFont="1" applyFill="1" applyBorder="1" applyAlignment="1">
      <alignment horizontal="left"/>
    </xf>
    <xf numFmtId="0" fontId="49" fillId="38" borderId="15" xfId="0" applyFont="1" applyFill="1" applyBorder="1" applyAlignment="1">
      <alignment horizontal="left" vertical="center"/>
    </xf>
    <xf numFmtId="0" fontId="49" fillId="38" borderId="16" xfId="0" applyFont="1" applyFill="1" applyBorder="1" applyAlignment="1">
      <alignment horizontal="left" vertical="center"/>
    </xf>
    <xf numFmtId="0" fontId="49" fillId="38" borderId="17" xfId="0" applyFont="1" applyFill="1" applyBorder="1" applyAlignment="1">
      <alignment horizontal="center" vertical="center"/>
    </xf>
    <xf numFmtId="0" fontId="49" fillId="38" borderId="18" xfId="0" applyFont="1" applyFill="1" applyBorder="1" applyAlignment="1">
      <alignment horizontal="center" vertical="center"/>
    </xf>
    <xf numFmtId="0" fontId="49" fillId="38" borderId="13" xfId="0" applyFont="1" applyFill="1" applyBorder="1" applyAlignment="1">
      <alignment horizontal="center" vertical="center"/>
    </xf>
    <xf numFmtId="0" fontId="49" fillId="38" borderId="11" xfId="0" applyFont="1" applyFill="1" applyBorder="1" applyAlignment="1">
      <alignment horizontal="center" vertical="center"/>
    </xf>
    <xf numFmtId="0" fontId="49" fillId="38" borderId="13" xfId="0" applyFont="1" applyFill="1" applyBorder="1" applyAlignment="1">
      <alignment horizontal="center"/>
    </xf>
    <xf numFmtId="0" fontId="49" fillId="38" borderId="11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49" fillId="37" borderId="15" xfId="0" applyFont="1" applyFill="1" applyBorder="1" applyAlignment="1">
      <alignment horizontal="left" vertical="center"/>
    </xf>
    <xf numFmtId="0" fontId="49" fillId="37" borderId="16" xfId="0" applyFont="1" applyFill="1" applyBorder="1" applyAlignment="1">
      <alignment horizontal="left" vertical="center"/>
    </xf>
    <xf numFmtId="0" fontId="49" fillId="37" borderId="17" xfId="0" applyFont="1" applyFill="1" applyBorder="1" applyAlignment="1">
      <alignment horizontal="center" vertical="center"/>
    </xf>
    <xf numFmtId="0" fontId="49" fillId="37" borderId="18" xfId="0" applyFont="1" applyFill="1" applyBorder="1" applyAlignment="1">
      <alignment horizontal="center" vertical="center"/>
    </xf>
    <xf numFmtId="0" fontId="49" fillId="37" borderId="13" xfId="0" applyFont="1" applyFill="1" applyBorder="1" applyAlignment="1">
      <alignment horizontal="center" vertical="center"/>
    </xf>
    <xf numFmtId="0" fontId="49" fillId="37" borderId="11" xfId="0" applyFont="1" applyFill="1" applyBorder="1" applyAlignment="1">
      <alignment horizontal="center" vertical="center"/>
    </xf>
    <xf numFmtId="0" fontId="49" fillId="37" borderId="13" xfId="0" applyFont="1" applyFill="1" applyBorder="1" applyAlignment="1">
      <alignment horizontal="center"/>
    </xf>
    <xf numFmtId="0" fontId="49" fillId="37" borderId="11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left"/>
    </xf>
    <xf numFmtId="0" fontId="4" fillId="32" borderId="18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showOutlineSymbols="0" zoomScalePageLayoutView="0" workbookViewId="0" topLeftCell="A1">
      <selection activeCell="W22" sqref="W22"/>
    </sheetView>
  </sheetViews>
  <sheetFormatPr defaultColWidth="9.140625" defaultRowHeight="12.75" outlineLevelCol="2"/>
  <cols>
    <col min="1" max="1" width="14.00390625" style="1" customWidth="1" outlineLevel="2"/>
    <col min="2" max="2" width="10.28125" style="2" customWidth="1"/>
    <col min="3" max="11" width="5.00390625" style="1" customWidth="1" outlineLevel="2"/>
    <col min="12" max="13" width="6.00390625" style="1" customWidth="1" outlineLevel="1"/>
    <col min="14" max="22" width="5.00390625" style="1" customWidth="1" outlineLevel="2"/>
    <col min="23" max="23" width="5.7109375" style="1" customWidth="1" outlineLevel="1"/>
    <col min="24" max="24" width="5.7109375" style="1" customWidth="1"/>
    <col min="25" max="25" width="6.00390625" style="1" customWidth="1"/>
    <col min="26" max="26" width="7.28125" style="1" customWidth="1"/>
    <col min="27" max="27" width="9.140625" style="1" customWidth="1"/>
  </cols>
  <sheetData>
    <row r="1" spans="1:27" s="8" customFormat="1" ht="18" customHeight="1">
      <c r="A1" s="53" t="s">
        <v>47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7"/>
    </row>
    <row r="2" spans="1:27" s="8" customFormat="1" ht="13.5" customHeight="1">
      <c r="A2" s="56" t="s">
        <v>32</v>
      </c>
      <c r="B2" s="45" t="s">
        <v>38</v>
      </c>
      <c r="C2" s="58">
        <v>397</v>
      </c>
      <c r="D2" s="60">
        <v>540</v>
      </c>
      <c r="E2" s="60">
        <v>360</v>
      </c>
      <c r="F2" s="60">
        <v>155</v>
      </c>
      <c r="G2" s="60">
        <v>306</v>
      </c>
      <c r="H2" s="60">
        <v>421</v>
      </c>
      <c r="I2" s="60">
        <v>416</v>
      </c>
      <c r="J2" s="60">
        <v>221</v>
      </c>
      <c r="K2" s="60">
        <v>419</v>
      </c>
      <c r="L2" s="60">
        <f>SUM(C2:K2)</f>
        <v>3235</v>
      </c>
      <c r="M2" s="102" t="s">
        <v>10</v>
      </c>
      <c r="N2" s="60">
        <v>519</v>
      </c>
      <c r="O2" s="60">
        <v>425</v>
      </c>
      <c r="P2" s="60">
        <v>392</v>
      </c>
      <c r="Q2" s="60">
        <v>387</v>
      </c>
      <c r="R2" s="60">
        <v>355</v>
      </c>
      <c r="S2" s="60">
        <v>190</v>
      </c>
      <c r="T2" s="60">
        <v>418</v>
      </c>
      <c r="U2" s="60">
        <v>192</v>
      </c>
      <c r="V2" s="60">
        <v>538</v>
      </c>
      <c r="W2" s="60">
        <f>SUM(N2:V2)</f>
        <v>3416</v>
      </c>
      <c r="X2" s="60">
        <f>L2+W2</f>
        <v>6651</v>
      </c>
      <c r="Y2" s="96"/>
      <c r="Z2" s="96"/>
      <c r="AA2" s="7"/>
    </row>
    <row r="3" spans="1:27" s="8" customFormat="1" ht="13.5" customHeight="1">
      <c r="A3" s="57"/>
      <c r="B3" s="46" t="s">
        <v>39</v>
      </c>
      <c r="C3" s="59"/>
      <c r="D3" s="61"/>
      <c r="E3" s="61"/>
      <c r="F3" s="61"/>
      <c r="G3" s="61"/>
      <c r="H3" s="61"/>
      <c r="I3" s="61"/>
      <c r="J3" s="61"/>
      <c r="K3" s="61"/>
      <c r="L3" s="61"/>
      <c r="M3" s="103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97"/>
      <c r="Z3" s="97"/>
      <c r="AA3" s="7"/>
    </row>
    <row r="4" spans="1:27" s="8" customFormat="1" ht="13.5" customHeight="1">
      <c r="A4" s="68" t="s">
        <v>33</v>
      </c>
      <c r="B4" s="38" t="s">
        <v>40</v>
      </c>
      <c r="C4" s="105">
        <v>375</v>
      </c>
      <c r="D4" s="98">
        <v>503</v>
      </c>
      <c r="E4" s="98">
        <v>347</v>
      </c>
      <c r="F4" s="98">
        <v>155</v>
      </c>
      <c r="G4" s="98">
        <v>306</v>
      </c>
      <c r="H4" s="98">
        <v>396</v>
      </c>
      <c r="I4" s="98">
        <v>416</v>
      </c>
      <c r="J4" s="98">
        <v>178</v>
      </c>
      <c r="K4" s="98">
        <v>382</v>
      </c>
      <c r="L4" s="98">
        <f>SUM(C4:K4)</f>
        <v>3058</v>
      </c>
      <c r="M4" s="104"/>
      <c r="N4" s="98">
        <v>507</v>
      </c>
      <c r="O4" s="98">
        <v>386</v>
      </c>
      <c r="P4" s="98">
        <v>392</v>
      </c>
      <c r="Q4" s="98">
        <v>387</v>
      </c>
      <c r="R4" s="98">
        <v>355</v>
      </c>
      <c r="S4" s="98">
        <v>190</v>
      </c>
      <c r="T4" s="98">
        <v>391</v>
      </c>
      <c r="U4" s="98">
        <v>177</v>
      </c>
      <c r="V4" s="98">
        <v>538</v>
      </c>
      <c r="W4" s="98">
        <f>SUM(N4:V4)</f>
        <v>3323</v>
      </c>
      <c r="X4" s="98">
        <f>L4+W4</f>
        <v>6381</v>
      </c>
      <c r="Y4" s="100"/>
      <c r="Z4" s="100"/>
      <c r="AA4" s="7"/>
    </row>
    <row r="5" spans="1:27" s="8" customFormat="1" ht="13.5" customHeight="1">
      <c r="A5" s="69"/>
      <c r="B5" s="43" t="s">
        <v>41</v>
      </c>
      <c r="C5" s="106"/>
      <c r="D5" s="99"/>
      <c r="E5" s="99"/>
      <c r="F5" s="99"/>
      <c r="G5" s="99"/>
      <c r="H5" s="99"/>
      <c r="I5" s="99"/>
      <c r="J5" s="99"/>
      <c r="K5" s="99"/>
      <c r="L5" s="99"/>
      <c r="M5" s="104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101"/>
      <c r="Z5" s="101"/>
      <c r="AA5" s="7"/>
    </row>
    <row r="6" spans="1:27" s="8" customFormat="1" ht="13.5" customHeight="1">
      <c r="A6" s="62" t="s">
        <v>34</v>
      </c>
      <c r="B6" s="47" t="s">
        <v>42</v>
      </c>
      <c r="C6" s="64">
        <v>338</v>
      </c>
      <c r="D6" s="49">
        <v>460</v>
      </c>
      <c r="E6" s="49">
        <v>307</v>
      </c>
      <c r="F6" s="49">
        <v>148</v>
      </c>
      <c r="G6" s="49">
        <v>290</v>
      </c>
      <c r="H6" s="49">
        <v>371</v>
      </c>
      <c r="I6" s="49">
        <v>396</v>
      </c>
      <c r="J6" s="49">
        <v>156</v>
      </c>
      <c r="K6" s="49">
        <v>358</v>
      </c>
      <c r="L6" s="49">
        <f>SUM(C6:K6)</f>
        <v>2824</v>
      </c>
      <c r="M6" s="104"/>
      <c r="N6" s="49">
        <v>494</v>
      </c>
      <c r="O6" s="49">
        <v>362</v>
      </c>
      <c r="P6" s="49">
        <v>366</v>
      </c>
      <c r="Q6" s="49">
        <v>342</v>
      </c>
      <c r="R6" s="49">
        <v>336</v>
      </c>
      <c r="S6" s="49">
        <v>159</v>
      </c>
      <c r="T6" s="49">
        <v>373</v>
      </c>
      <c r="U6" s="49">
        <v>157</v>
      </c>
      <c r="V6" s="49">
        <v>507</v>
      </c>
      <c r="W6" s="49">
        <f>SUM(N6:V6)</f>
        <v>3096</v>
      </c>
      <c r="X6" s="49">
        <f>L6+W6</f>
        <v>5920</v>
      </c>
      <c r="Y6" s="51"/>
      <c r="Z6" s="51"/>
      <c r="AA6" s="7"/>
    </row>
    <row r="7" spans="1:27" s="8" customFormat="1" ht="13.5" customHeight="1">
      <c r="A7" s="63"/>
      <c r="B7" s="44" t="s">
        <v>43</v>
      </c>
      <c r="C7" s="65"/>
      <c r="D7" s="50"/>
      <c r="E7" s="50"/>
      <c r="F7" s="50"/>
      <c r="G7" s="50"/>
      <c r="H7" s="50"/>
      <c r="I7" s="50"/>
      <c r="J7" s="50"/>
      <c r="K7" s="50"/>
      <c r="L7" s="50"/>
      <c r="M7" s="104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2"/>
      <c r="Z7" s="52"/>
      <c r="AA7" s="7"/>
    </row>
    <row r="8" spans="1:27" s="8" customFormat="1" ht="16.5" customHeight="1">
      <c r="A8" s="66" t="s">
        <v>5</v>
      </c>
      <c r="B8" s="67"/>
      <c r="C8" s="26">
        <v>5</v>
      </c>
      <c r="D8" s="26">
        <v>11</v>
      </c>
      <c r="E8" s="26">
        <v>7</v>
      </c>
      <c r="F8" s="26">
        <v>15</v>
      </c>
      <c r="G8" s="26">
        <v>17</v>
      </c>
      <c r="H8" s="26">
        <v>9</v>
      </c>
      <c r="I8" s="26">
        <v>1</v>
      </c>
      <c r="J8" s="26">
        <v>13</v>
      </c>
      <c r="K8" s="26">
        <v>3</v>
      </c>
      <c r="L8" s="27"/>
      <c r="M8" s="104"/>
      <c r="N8" s="28">
        <v>16</v>
      </c>
      <c r="O8" s="26">
        <v>2</v>
      </c>
      <c r="P8" s="26">
        <v>6</v>
      </c>
      <c r="Q8" s="26">
        <v>4</v>
      </c>
      <c r="R8" s="26">
        <v>14</v>
      </c>
      <c r="S8" s="26">
        <v>12</v>
      </c>
      <c r="T8" s="26">
        <v>10</v>
      </c>
      <c r="U8" s="26">
        <v>8</v>
      </c>
      <c r="V8" s="26">
        <v>18</v>
      </c>
      <c r="W8" s="29"/>
      <c r="X8" s="29"/>
      <c r="Y8" s="29"/>
      <c r="Z8" s="29"/>
      <c r="AA8" s="7"/>
    </row>
    <row r="9" spans="1:27" s="8" customFormat="1" ht="20.25" customHeight="1">
      <c r="A9" s="12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0"/>
      <c r="Z9" s="10"/>
      <c r="AA9" s="7"/>
    </row>
    <row r="10" spans="1:27" s="8" customFormat="1" ht="20.25" customHeight="1">
      <c r="A10" s="12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0"/>
      <c r="Z10" s="10"/>
      <c r="AA10" s="7"/>
    </row>
    <row r="11" spans="1:27" s="8" customFormat="1" ht="20.25" customHeight="1">
      <c r="A11" s="12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0"/>
      <c r="Z11" s="10"/>
      <c r="AA11" s="7"/>
    </row>
    <row r="12" spans="1:27" s="8" customFormat="1" ht="20.25" customHeight="1">
      <c r="A12" s="70" t="s">
        <v>0</v>
      </c>
      <c r="B12" s="71"/>
      <c r="C12" s="30">
        <v>1</v>
      </c>
      <c r="D12" s="30">
        <f aca="true" t="shared" si="0" ref="D12:K12">1+C12</f>
        <v>2</v>
      </c>
      <c r="E12" s="30">
        <f t="shared" si="0"/>
        <v>3</v>
      </c>
      <c r="F12" s="30">
        <f t="shared" si="0"/>
        <v>4</v>
      </c>
      <c r="G12" s="30">
        <f t="shared" si="0"/>
        <v>5</v>
      </c>
      <c r="H12" s="30">
        <f t="shared" si="0"/>
        <v>6</v>
      </c>
      <c r="I12" s="30">
        <f t="shared" si="0"/>
        <v>7</v>
      </c>
      <c r="J12" s="30">
        <f t="shared" si="0"/>
        <v>8</v>
      </c>
      <c r="K12" s="30">
        <f t="shared" si="0"/>
        <v>9</v>
      </c>
      <c r="L12" s="30" t="s">
        <v>1</v>
      </c>
      <c r="M12" s="31"/>
      <c r="N12" s="32">
        <f>1+K12</f>
        <v>10</v>
      </c>
      <c r="O12" s="30">
        <f aca="true" t="shared" si="1" ref="O12:V12">1+N12</f>
        <v>11</v>
      </c>
      <c r="P12" s="30">
        <f t="shared" si="1"/>
        <v>12</v>
      </c>
      <c r="Q12" s="30">
        <f t="shared" si="1"/>
        <v>13</v>
      </c>
      <c r="R12" s="30">
        <f t="shared" si="1"/>
        <v>14</v>
      </c>
      <c r="S12" s="30">
        <f t="shared" si="1"/>
        <v>15</v>
      </c>
      <c r="T12" s="30">
        <f t="shared" si="1"/>
        <v>16</v>
      </c>
      <c r="U12" s="30">
        <f t="shared" si="1"/>
        <v>17</v>
      </c>
      <c r="V12" s="30">
        <f t="shared" si="1"/>
        <v>18</v>
      </c>
      <c r="W12" s="30" t="s">
        <v>2</v>
      </c>
      <c r="X12" s="30" t="s">
        <v>3</v>
      </c>
      <c r="Y12" s="30" t="s">
        <v>8</v>
      </c>
      <c r="Z12" s="30" t="s">
        <v>9</v>
      </c>
      <c r="AA12" s="7"/>
    </row>
    <row r="13" spans="1:27" s="8" customFormat="1" ht="15.75" customHeight="1">
      <c r="A13" s="72" t="s">
        <v>4</v>
      </c>
      <c r="B13" s="73"/>
      <c r="C13" s="33">
        <v>4</v>
      </c>
      <c r="D13" s="33">
        <v>5</v>
      </c>
      <c r="E13" s="33">
        <v>4</v>
      </c>
      <c r="F13" s="33">
        <v>3</v>
      </c>
      <c r="G13" s="33">
        <v>4</v>
      </c>
      <c r="H13" s="33">
        <v>4</v>
      </c>
      <c r="I13" s="33">
        <v>4</v>
      </c>
      <c r="J13" s="33">
        <v>3</v>
      </c>
      <c r="K13" s="33">
        <v>4</v>
      </c>
      <c r="L13" s="33">
        <v>35</v>
      </c>
      <c r="M13" s="34"/>
      <c r="N13" s="33">
        <v>5</v>
      </c>
      <c r="O13" s="33">
        <v>4</v>
      </c>
      <c r="P13" s="33">
        <v>4</v>
      </c>
      <c r="Q13" s="33">
        <v>4</v>
      </c>
      <c r="R13" s="33">
        <v>4</v>
      </c>
      <c r="S13" s="33">
        <v>3</v>
      </c>
      <c r="T13" s="33">
        <v>4</v>
      </c>
      <c r="U13" s="33">
        <v>3</v>
      </c>
      <c r="V13" s="33">
        <v>5</v>
      </c>
      <c r="W13" s="33">
        <v>36</v>
      </c>
      <c r="X13" s="33">
        <v>71</v>
      </c>
      <c r="Y13" s="33"/>
      <c r="Z13" s="33"/>
      <c r="AA13" s="7"/>
    </row>
    <row r="14" spans="1:27" s="8" customFormat="1" ht="20.25" customHeight="1">
      <c r="A14" s="10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7"/>
    </row>
    <row r="15" spans="1:27" s="8" customFormat="1" ht="20.25" customHeight="1">
      <c r="A15" s="10"/>
      <c r="B15" s="3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7"/>
    </row>
    <row r="16" spans="1:27" s="8" customFormat="1" ht="13.5" customHeight="1">
      <c r="A16" s="74" t="s">
        <v>35</v>
      </c>
      <c r="B16" s="41" t="s">
        <v>44</v>
      </c>
      <c r="C16" s="76">
        <v>280</v>
      </c>
      <c r="D16" s="78">
        <v>415</v>
      </c>
      <c r="E16" s="78">
        <v>294</v>
      </c>
      <c r="F16" s="78">
        <v>129</v>
      </c>
      <c r="G16" s="78">
        <v>265</v>
      </c>
      <c r="H16" s="78">
        <v>350</v>
      </c>
      <c r="I16" s="78">
        <v>340</v>
      </c>
      <c r="J16" s="78">
        <v>134</v>
      </c>
      <c r="K16" s="78">
        <v>337</v>
      </c>
      <c r="L16" s="78">
        <f>SUM(C16:K16)</f>
        <v>2544</v>
      </c>
      <c r="M16" s="80"/>
      <c r="N16" s="78">
        <v>451</v>
      </c>
      <c r="O16" s="78">
        <v>315</v>
      </c>
      <c r="P16" s="78">
        <v>328</v>
      </c>
      <c r="Q16" s="78">
        <v>308</v>
      </c>
      <c r="R16" s="78">
        <v>295</v>
      </c>
      <c r="S16" s="78">
        <v>133</v>
      </c>
      <c r="T16" s="78">
        <v>340</v>
      </c>
      <c r="U16" s="78">
        <v>135</v>
      </c>
      <c r="V16" s="78">
        <v>460</v>
      </c>
      <c r="W16" s="78">
        <f>SUM(N16:V16)</f>
        <v>2765</v>
      </c>
      <c r="X16" s="78">
        <f>L16+W16</f>
        <v>5309</v>
      </c>
      <c r="Y16" s="82"/>
      <c r="Z16" s="82"/>
      <c r="AA16" s="7"/>
    </row>
    <row r="17" spans="1:27" s="8" customFormat="1" ht="13.5" customHeight="1">
      <c r="A17" s="75"/>
      <c r="B17" s="42" t="s">
        <v>45</v>
      </c>
      <c r="C17" s="77"/>
      <c r="D17" s="79"/>
      <c r="E17" s="79"/>
      <c r="F17" s="79"/>
      <c r="G17" s="79"/>
      <c r="H17" s="79"/>
      <c r="I17" s="79"/>
      <c r="J17" s="79"/>
      <c r="K17" s="79"/>
      <c r="L17" s="79"/>
      <c r="M17" s="81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83"/>
      <c r="Z17" s="83"/>
      <c r="AA17" s="7"/>
    </row>
    <row r="18" spans="1:27" s="8" customFormat="1" ht="13.5" customHeight="1">
      <c r="A18" s="84" t="s">
        <v>36</v>
      </c>
      <c r="B18" s="48" t="s">
        <v>37</v>
      </c>
      <c r="C18" s="86">
        <v>188</v>
      </c>
      <c r="D18" s="88">
        <v>365</v>
      </c>
      <c r="E18" s="88">
        <v>256</v>
      </c>
      <c r="F18" s="88">
        <v>83</v>
      </c>
      <c r="G18" s="88">
        <v>234</v>
      </c>
      <c r="H18" s="88">
        <v>300</v>
      </c>
      <c r="I18" s="88">
        <v>257</v>
      </c>
      <c r="J18" s="88">
        <v>112</v>
      </c>
      <c r="K18" s="88">
        <v>278</v>
      </c>
      <c r="L18" s="88">
        <f>SUM(C18:K18)</f>
        <v>2073</v>
      </c>
      <c r="M18" s="90"/>
      <c r="N18" s="88">
        <v>398</v>
      </c>
      <c r="O18" s="88">
        <v>278</v>
      </c>
      <c r="P18" s="88">
        <v>256</v>
      </c>
      <c r="Q18" s="88">
        <v>228</v>
      </c>
      <c r="R18" s="88">
        <v>236</v>
      </c>
      <c r="S18" s="88">
        <v>74</v>
      </c>
      <c r="T18" s="88">
        <v>277</v>
      </c>
      <c r="U18" s="88">
        <v>85</v>
      </c>
      <c r="V18" s="88">
        <v>389</v>
      </c>
      <c r="W18" s="88">
        <f>SUM(N18:V18)</f>
        <v>2221</v>
      </c>
      <c r="X18" s="88">
        <f>L18+W18</f>
        <v>4294</v>
      </c>
      <c r="Y18" s="92"/>
      <c r="Z18" s="92"/>
      <c r="AA18" s="7"/>
    </row>
    <row r="19" spans="1:27" s="8" customFormat="1" ht="13.5" customHeight="1">
      <c r="A19" s="85"/>
      <c r="B19" s="40" t="s">
        <v>46</v>
      </c>
      <c r="C19" s="87"/>
      <c r="D19" s="89"/>
      <c r="E19" s="89"/>
      <c r="F19" s="89"/>
      <c r="G19" s="89"/>
      <c r="H19" s="89"/>
      <c r="I19" s="89"/>
      <c r="J19" s="89"/>
      <c r="K19" s="89"/>
      <c r="L19" s="89"/>
      <c r="M19" s="91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93"/>
      <c r="Z19" s="93"/>
      <c r="AA19" s="7"/>
    </row>
    <row r="20" spans="1:27" s="8" customFormat="1" ht="15.75" customHeight="1">
      <c r="A20" s="94" t="s">
        <v>6</v>
      </c>
      <c r="B20" s="95"/>
      <c r="C20" s="26">
        <v>3</v>
      </c>
      <c r="D20" s="26">
        <v>1</v>
      </c>
      <c r="E20" s="26">
        <v>9</v>
      </c>
      <c r="F20" s="26">
        <v>15</v>
      </c>
      <c r="G20" s="26">
        <v>13</v>
      </c>
      <c r="H20" s="26">
        <v>7</v>
      </c>
      <c r="I20" s="26">
        <v>5</v>
      </c>
      <c r="J20" s="26">
        <v>17</v>
      </c>
      <c r="K20" s="26">
        <v>11</v>
      </c>
      <c r="L20" s="26"/>
      <c r="M20" s="27"/>
      <c r="N20" s="26">
        <v>6</v>
      </c>
      <c r="O20" s="26">
        <v>2</v>
      </c>
      <c r="P20" s="26">
        <v>8</v>
      </c>
      <c r="Q20" s="26">
        <v>10</v>
      </c>
      <c r="R20" s="26">
        <v>14</v>
      </c>
      <c r="S20" s="26">
        <v>18</v>
      </c>
      <c r="T20" s="26">
        <v>12</v>
      </c>
      <c r="U20" s="26">
        <v>16</v>
      </c>
      <c r="V20" s="26">
        <v>4</v>
      </c>
      <c r="W20" s="35"/>
      <c r="X20" s="35"/>
      <c r="Y20" s="29"/>
      <c r="Z20" s="29"/>
      <c r="AA20" s="7"/>
    </row>
    <row r="21" spans="1:27" s="8" customFormat="1" ht="15" customHeight="1">
      <c r="A21" s="8" t="s">
        <v>11</v>
      </c>
      <c r="M21" s="8" t="s">
        <v>48</v>
      </c>
      <c r="W21" s="8" t="s">
        <v>7</v>
      </c>
      <c r="Y21" s="14"/>
      <c r="Z21" s="14"/>
      <c r="AA21" s="7"/>
    </row>
    <row r="22" spans="2:27" s="8" customFormat="1" ht="66" customHeight="1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7"/>
    </row>
    <row r="23" spans="1:27" s="8" customFormat="1" ht="16.5" customHeight="1">
      <c r="A23" s="37" t="s">
        <v>12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24" t="s">
        <v>15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7"/>
    </row>
    <row r="24" spans="1:27" s="8" customFormat="1" ht="16.5" customHeight="1">
      <c r="A24" s="18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1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25"/>
      <c r="AA24" s="7"/>
    </row>
    <row r="25" spans="1:27" s="8" customFormat="1" ht="16.5" customHeight="1">
      <c r="A25" s="16" t="s">
        <v>21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21"/>
      <c r="N25" s="16" t="s">
        <v>16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7"/>
    </row>
    <row r="26" spans="1:27" s="8" customFormat="1" ht="16.5" customHeight="1">
      <c r="A26" s="16" t="s">
        <v>22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1"/>
      <c r="N26" s="16" t="s">
        <v>17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7"/>
    </row>
    <row r="27" spans="1:27" s="8" customFormat="1" ht="16.5" customHeight="1">
      <c r="A27" s="16" t="s">
        <v>13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1"/>
      <c r="N27" s="16" t="s">
        <v>18</v>
      </c>
      <c r="O27" s="19"/>
      <c r="P27" s="19"/>
      <c r="Q27" s="19"/>
      <c r="R27" s="19"/>
      <c r="S27" s="19"/>
      <c r="T27" s="19"/>
      <c r="U27" s="19"/>
      <c r="V27" s="19"/>
      <c r="W27" s="25"/>
      <c r="X27" s="25"/>
      <c r="Y27" s="25"/>
      <c r="Z27" s="25"/>
      <c r="AA27" s="7"/>
    </row>
    <row r="28" spans="1:27" s="4" customFormat="1" ht="16.5" customHeight="1">
      <c r="A28" s="16" t="s">
        <v>14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6" t="s">
        <v>19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3"/>
    </row>
    <row r="29" spans="1:27" s="4" customFormat="1" ht="16.5" customHeight="1">
      <c r="A29" s="16" t="s">
        <v>23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16" t="s">
        <v>20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3"/>
    </row>
    <row r="30" spans="1:28" s="6" customFormat="1" ht="16.5" customHeight="1">
      <c r="A30" s="16" t="s">
        <v>24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16" t="s">
        <v>30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5"/>
      <c r="AB30" s="15"/>
    </row>
    <row r="31" spans="1:27" s="6" customFormat="1" ht="16.5" customHeight="1">
      <c r="A31" s="16" t="s">
        <v>25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3" t="s">
        <v>31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5"/>
    </row>
    <row r="32" spans="1:27" s="6" customFormat="1" ht="16.5" customHeight="1">
      <c r="A32" s="16" t="s">
        <v>26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5"/>
    </row>
    <row r="33" spans="1:27" s="6" customFormat="1" ht="16.5" customHeight="1">
      <c r="A33" s="8" t="s">
        <v>27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6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5"/>
    </row>
    <row r="34" spans="1:27" s="6" customFormat="1" ht="16.5" customHeight="1">
      <c r="A34" s="16" t="s">
        <v>28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6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5"/>
    </row>
    <row r="35" spans="1:26" ht="16.5" customHeight="1">
      <c r="A35" s="16" t="s">
        <v>29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3"/>
      <c r="O35" s="19"/>
      <c r="P35" s="19"/>
      <c r="Q35" s="19"/>
      <c r="R35" s="19"/>
      <c r="S35" s="19"/>
      <c r="T35" s="19"/>
      <c r="U35" s="19"/>
      <c r="V35" s="19"/>
      <c r="W35" s="20"/>
      <c r="X35" s="20"/>
      <c r="Y35" s="25"/>
      <c r="Z35" s="25"/>
    </row>
    <row r="36" spans="1:26" ht="15" customHeight="1">
      <c r="A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14"/>
      <c r="Z36" s="14"/>
    </row>
    <row r="37" spans="14:26" ht="12.75"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</sheetData>
  <sheetProtection/>
  <mergeCells count="128">
    <mergeCell ref="D4:D5"/>
    <mergeCell ref="E4:E5"/>
    <mergeCell ref="S4:S5"/>
    <mergeCell ref="T4:T5"/>
    <mergeCell ref="U4:U5"/>
    <mergeCell ref="F4:F5"/>
    <mergeCell ref="G4:G5"/>
    <mergeCell ref="H4:H5"/>
    <mergeCell ref="I4:I5"/>
    <mergeCell ref="J4:J5"/>
    <mergeCell ref="K4:K5"/>
    <mergeCell ref="L4:L5"/>
    <mergeCell ref="N4:N5"/>
    <mergeCell ref="O4:O5"/>
    <mergeCell ref="P4:P5"/>
    <mergeCell ref="Q4:Q5"/>
    <mergeCell ref="R4:R5"/>
    <mergeCell ref="M2:M8"/>
    <mergeCell ref="Y2:Y3"/>
    <mergeCell ref="Z2:Z3"/>
    <mergeCell ref="V4:V5"/>
    <mergeCell ref="W4:W5"/>
    <mergeCell ref="X4:X5"/>
    <mergeCell ref="Y4:Y5"/>
    <mergeCell ref="Z4:Z5"/>
    <mergeCell ref="S2:S3"/>
    <mergeCell ref="T2:T3"/>
    <mergeCell ref="U2:U3"/>
    <mergeCell ref="V2:V3"/>
    <mergeCell ref="W2:W3"/>
    <mergeCell ref="X2:X3"/>
    <mergeCell ref="L2:L3"/>
    <mergeCell ref="N2:N3"/>
    <mergeCell ref="O2:O3"/>
    <mergeCell ref="P2:P3"/>
    <mergeCell ref="Q2:Q3"/>
    <mergeCell ref="R2:R3"/>
    <mergeCell ref="Y18:Y19"/>
    <mergeCell ref="Z18:Z19"/>
    <mergeCell ref="A20:B20"/>
    <mergeCell ref="E2:E3"/>
    <mergeCell ref="F2:F3"/>
    <mergeCell ref="G2:G3"/>
    <mergeCell ref="H2:H3"/>
    <mergeCell ref="I2:I3"/>
    <mergeCell ref="J2:J3"/>
    <mergeCell ref="K2:K3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19"/>
    <mergeCell ref="K18:K19"/>
    <mergeCell ref="L18:L19"/>
    <mergeCell ref="V16:V17"/>
    <mergeCell ref="W16:W17"/>
    <mergeCell ref="X16:X17"/>
    <mergeCell ref="Y16:Y17"/>
    <mergeCell ref="Z16:Z17"/>
    <mergeCell ref="A18:A19"/>
    <mergeCell ref="C18:C19"/>
    <mergeCell ref="D18:D19"/>
    <mergeCell ref="E18:E19"/>
    <mergeCell ref="F18:F19"/>
    <mergeCell ref="P16:P17"/>
    <mergeCell ref="Q16:Q17"/>
    <mergeCell ref="R16:R17"/>
    <mergeCell ref="S16:S17"/>
    <mergeCell ref="T16:T17"/>
    <mergeCell ref="U16:U17"/>
    <mergeCell ref="J16:J17"/>
    <mergeCell ref="K16:K17"/>
    <mergeCell ref="L16:L17"/>
    <mergeCell ref="M16:M17"/>
    <mergeCell ref="N16:N17"/>
    <mergeCell ref="O16:O17"/>
    <mergeCell ref="D16:D17"/>
    <mergeCell ref="E16:E17"/>
    <mergeCell ref="F16:F17"/>
    <mergeCell ref="G16:G17"/>
    <mergeCell ref="H16:H17"/>
    <mergeCell ref="I16:I17"/>
    <mergeCell ref="A8:B8"/>
    <mergeCell ref="A4:A5"/>
    <mergeCell ref="A12:B12"/>
    <mergeCell ref="A13:B13"/>
    <mergeCell ref="A16:A17"/>
    <mergeCell ref="C16:C17"/>
    <mergeCell ref="C4:C5"/>
    <mergeCell ref="O6:O7"/>
    <mergeCell ref="A6:A7"/>
    <mergeCell ref="C6:C7"/>
    <mergeCell ref="D6:D7"/>
    <mergeCell ref="E6:E7"/>
    <mergeCell ref="F6:F7"/>
    <mergeCell ref="G6:G7"/>
    <mergeCell ref="H6:H7"/>
    <mergeCell ref="Q6:Q7"/>
    <mergeCell ref="R6:R7"/>
    <mergeCell ref="S6:S7"/>
    <mergeCell ref="T6:T7"/>
    <mergeCell ref="U6:U7"/>
    <mergeCell ref="I6:I7"/>
    <mergeCell ref="J6:J7"/>
    <mergeCell ref="K6:K7"/>
    <mergeCell ref="L6:L7"/>
    <mergeCell ref="N6:N7"/>
    <mergeCell ref="V6:V7"/>
    <mergeCell ref="W6:W7"/>
    <mergeCell ref="X6:X7"/>
    <mergeCell ref="Y6:Y7"/>
    <mergeCell ref="Z6:Z7"/>
    <mergeCell ref="A1:Z1"/>
    <mergeCell ref="A2:A3"/>
    <mergeCell ref="C2:C3"/>
    <mergeCell ref="D2:D3"/>
    <mergeCell ref="P6:P7"/>
  </mergeCells>
  <printOptions/>
  <pageMargins left="0.25" right="0.25" top="0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Hiddenbrooke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Juarez</dc:creator>
  <cp:keywords/>
  <dc:description/>
  <cp:lastModifiedBy>Operations</cp:lastModifiedBy>
  <cp:lastPrinted>2017-07-06T23:12:27Z</cp:lastPrinted>
  <dcterms:created xsi:type="dcterms:W3CDTF">2002-07-10T16:28:33Z</dcterms:created>
  <dcterms:modified xsi:type="dcterms:W3CDTF">2017-07-06T23:13:46Z</dcterms:modified>
  <cp:category/>
  <cp:version/>
  <cp:contentType/>
  <cp:contentStatus/>
</cp:coreProperties>
</file>